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3" i="1"/>
  <c r="I4" i="1"/>
  <c r="M4" i="1" s="1"/>
  <c r="I5" i="1"/>
  <c r="M5" i="1" s="1"/>
  <c r="I6" i="1"/>
  <c r="M6" i="1" s="1"/>
  <c r="I7" i="1"/>
  <c r="M7" i="1" s="1"/>
  <c r="I8" i="1"/>
  <c r="M8" i="1" s="1"/>
  <c r="I9" i="1"/>
  <c r="M9" i="1" s="1"/>
  <c r="I10" i="1"/>
  <c r="I11" i="1"/>
  <c r="M11" i="1" s="1"/>
  <c r="I12" i="1"/>
  <c r="I13" i="1"/>
  <c r="I14" i="1"/>
  <c r="I3" i="1"/>
  <c r="I15" i="1" l="1"/>
  <c r="M3" i="1"/>
  <c r="M14" i="1"/>
  <c r="M10" i="1"/>
  <c r="M13" i="1"/>
  <c r="M12" i="1"/>
  <c r="M1" i="1"/>
</calcChain>
</file>

<file path=xl/sharedStrings.xml><?xml version="1.0" encoding="utf-8"?>
<sst xmlns="http://schemas.openxmlformats.org/spreadsheetml/2006/main" count="36" uniqueCount="21">
  <si>
    <t>STYLE</t>
  </si>
  <si>
    <t>COLOR</t>
  </si>
  <si>
    <t>S</t>
  </si>
  <si>
    <t>M</t>
  </si>
  <si>
    <t>L</t>
  </si>
  <si>
    <t>XL</t>
  </si>
  <si>
    <t>XXL</t>
  </si>
  <si>
    <t>LO5C0273</t>
  </si>
  <si>
    <t>BLACK</t>
  </si>
  <si>
    <t>GREY</t>
  </si>
  <si>
    <t>OLIVE</t>
  </si>
  <si>
    <t>LO5C0260</t>
  </si>
  <si>
    <t>NAVY</t>
  </si>
  <si>
    <t>LO5C0211</t>
  </si>
  <si>
    <t>LO5C0210</t>
  </si>
  <si>
    <t>WLC42172</t>
  </si>
  <si>
    <t>IMAGE</t>
  </si>
  <si>
    <t>MSRP</t>
  </si>
  <si>
    <t>TOTAL</t>
  </si>
  <si>
    <t>PRICE</t>
  </si>
  <si>
    <t>WHS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</si>
</sst>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161927</xdr:colOff>
      <xdr:row>2</xdr:row>
      <xdr:rowOff>52388</xdr:rowOff>
    </xdr:from>
    <xdr:to>
      <xdr:col>1</xdr:col>
      <xdr:colOff>1616754</xdr:colOff>
      <xdr:row>2</xdr:row>
      <xdr:rowOff>2246948</xdr:rowOff>
    </xdr:to>
    <xdr:pic>
      <xdr:nvPicPr>
        <xdr:cNvPr id="2" name="Picture 1" descr="KARL LAGERFELD Men&amp;#39;s Quilted Shirt Jacket With Chest Pockets">
          <a:extLst>
            <a:ext uri="{FF2B5EF4-FFF2-40B4-BE49-F238E27FC236}">
              <a16:creationId xmlns:a16="http://schemas.microsoft.com/office/drawing/2014/main" xmlns="" id="{7327D4CD-AFF3-D0CA-6FDC-590209EAC7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86" b="14757"/>
        <a:stretch>
          <a:fillRect/>
        </a:stretch>
      </xdr:blipFill>
      <xdr:spPr bwMode="auto">
        <a:xfrm>
          <a:off x="1214440" y="280988"/>
          <a:ext cx="1449112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100011</xdr:colOff>
      <xdr:row>3</xdr:row>
      <xdr:rowOff>76198</xdr:rowOff>
    </xdr:from>
    <xdr:to>
      <xdr:col>2</xdr:col>
      <xdr:colOff>19</xdr:colOff>
      <xdr:row>3</xdr:row>
      <xdr:rowOff>2270758</xdr:rowOff>
    </xdr:to>
    <xdr:pic>
      <xdr:nvPicPr>
        <xdr:cNvPr id="3" name="Picture 2" descr="KARL LAGERFELD Men&amp;#39;s Quilted Shirt Jacket With Chest Pockets">
          <a:extLst>
            <a:ext uri="{FF2B5EF4-FFF2-40B4-BE49-F238E27FC236}">
              <a16:creationId xmlns:a16="http://schemas.microsoft.com/office/drawing/2014/main" xmlns="" id="{D333FC59-036D-930B-9C82-B34523E379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84" b="14873"/>
        <a:stretch>
          <a:fillRect/>
        </a:stretch>
      </xdr:blipFill>
      <xdr:spPr bwMode="auto">
        <a:xfrm>
          <a:off x="1152524" y="2605086"/>
          <a:ext cx="1566883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4</xdr:row>
      <xdr:rowOff>38100</xdr:rowOff>
    </xdr:from>
    <xdr:to>
      <xdr:col>2</xdr:col>
      <xdr:colOff>19554</xdr:colOff>
      <xdr:row>4</xdr:row>
      <xdr:rowOff>2225040</xdr:rowOff>
    </xdr:to>
    <xdr:pic>
      <xdr:nvPicPr>
        <xdr:cNvPr id="4" name="Picture 3" descr="KARL LAGERFELD Men&amp;#39;s Quilted Shirt Jacket With Chest Pockets">
          <a:extLst>
            <a:ext uri="{FF2B5EF4-FFF2-40B4-BE49-F238E27FC236}">
              <a16:creationId xmlns:a16="http://schemas.microsoft.com/office/drawing/2014/main" xmlns="" id="{94101DA4-3EF9-E0B7-F171-8CD55F96A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24" b="15049"/>
        <a:stretch>
          <a:fillRect/>
        </a:stretch>
      </xdr:blipFill>
      <xdr:spPr bwMode="auto">
        <a:xfrm>
          <a:off x="1214438" y="4867275"/>
          <a:ext cx="1528314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104774</xdr:colOff>
      <xdr:row>5</xdr:row>
      <xdr:rowOff>61912</xdr:rowOff>
    </xdr:from>
    <xdr:to>
      <xdr:col>2</xdr:col>
      <xdr:colOff>19517</xdr:colOff>
      <xdr:row>5</xdr:row>
      <xdr:rowOff>2267902</xdr:rowOff>
    </xdr:to>
    <xdr:pic>
      <xdr:nvPicPr>
        <xdr:cNvPr id="5" name="Picture 4" descr="KARL LAGERFELD Men&amp;#39;s Diamond Quilted Zip Up Jacket">
          <a:extLst>
            <a:ext uri="{FF2B5EF4-FFF2-40B4-BE49-F238E27FC236}">
              <a16:creationId xmlns:a16="http://schemas.microsoft.com/office/drawing/2014/main" xmlns="" id="{4DB888C1-A656-0155-30E1-EA32C30C3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49" b="11775"/>
        <a:stretch>
          <a:fillRect/>
        </a:stretch>
      </xdr:blipFill>
      <xdr:spPr bwMode="auto">
        <a:xfrm>
          <a:off x="1157287" y="7191375"/>
          <a:ext cx="1594953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157161</xdr:colOff>
      <xdr:row>6</xdr:row>
      <xdr:rowOff>33338</xdr:rowOff>
    </xdr:from>
    <xdr:to>
      <xdr:col>1</xdr:col>
      <xdr:colOff>1653726</xdr:colOff>
      <xdr:row>6</xdr:row>
      <xdr:rowOff>2227898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328C5B09-EEE5-201F-D4F6-7F875F1046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5631" b="15301"/>
        <a:stretch>
          <a:fillRect/>
        </a:stretch>
      </xdr:blipFill>
      <xdr:spPr>
        <a:xfrm>
          <a:off x="1209674" y="9463088"/>
          <a:ext cx="1525140" cy="219456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7</xdr:row>
      <xdr:rowOff>19050</xdr:rowOff>
    </xdr:from>
    <xdr:to>
      <xdr:col>1</xdr:col>
      <xdr:colOff>1661143</xdr:colOff>
      <xdr:row>7</xdr:row>
      <xdr:rowOff>2078354</xdr:rowOff>
    </xdr:to>
    <xdr:pic>
      <xdr:nvPicPr>
        <xdr:cNvPr id="7" name="Picture 6" descr="KARL LAGERFELD Men&amp;#39;s Diamond Quilted Zip Up Jacket">
          <a:extLst>
            <a:ext uri="{FF2B5EF4-FFF2-40B4-BE49-F238E27FC236}">
              <a16:creationId xmlns:a16="http://schemas.microsoft.com/office/drawing/2014/main" xmlns="" id="{3124A3CB-EEB5-32F2-FA7D-E2F3ACDC6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46" b="14300"/>
        <a:stretch>
          <a:fillRect/>
        </a:stretch>
      </xdr:blipFill>
      <xdr:spPr bwMode="auto">
        <a:xfrm>
          <a:off x="1109663" y="11749088"/>
          <a:ext cx="1653523" cy="2051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</xdr:colOff>
      <xdr:row>8</xdr:row>
      <xdr:rowOff>57150</xdr:rowOff>
    </xdr:from>
    <xdr:to>
      <xdr:col>1</xdr:col>
      <xdr:colOff>1654125</xdr:colOff>
      <xdr:row>8</xdr:row>
      <xdr:rowOff>2266950</xdr:rowOff>
    </xdr:to>
    <xdr:pic>
      <xdr:nvPicPr>
        <xdr:cNvPr id="8" name="Picture 7" descr="Karl Lagerfeld - Men's Channel Quilted Button-Front Field Jacket">
          <a:extLst>
            <a:ext uri="{FF2B5EF4-FFF2-40B4-BE49-F238E27FC236}">
              <a16:creationId xmlns:a16="http://schemas.microsoft.com/office/drawing/2014/main" xmlns="" id="{B7F24B4E-40CD-FF19-ADEB-1DDF552DC5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68" t="6114" r="8366" b="7096"/>
        <a:stretch>
          <a:fillRect/>
        </a:stretch>
      </xdr:blipFill>
      <xdr:spPr bwMode="auto">
        <a:xfrm>
          <a:off x="1066800" y="13930313"/>
          <a:ext cx="1696988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61913</xdr:colOff>
      <xdr:row>9</xdr:row>
      <xdr:rowOff>71437</xdr:rowOff>
    </xdr:from>
    <xdr:to>
      <xdr:col>1</xdr:col>
      <xdr:colOff>1660030</xdr:colOff>
      <xdr:row>9</xdr:row>
      <xdr:rowOff>2265997</xdr:rowOff>
    </xdr:to>
    <xdr:pic>
      <xdr:nvPicPr>
        <xdr:cNvPr id="9" name="Picture 8" descr="Karl Lagerfeld Men's Blue Channel Quilted Jacket">
          <a:extLst>
            <a:ext uri="{FF2B5EF4-FFF2-40B4-BE49-F238E27FC236}">
              <a16:creationId xmlns:a16="http://schemas.microsoft.com/office/drawing/2014/main" xmlns="" id="{D5474C38-D472-C0AF-2E61-3B86D679E7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6" t="4307" r="13462" b="12692"/>
        <a:stretch>
          <a:fillRect/>
        </a:stretch>
      </xdr:blipFill>
      <xdr:spPr bwMode="auto">
        <a:xfrm>
          <a:off x="1114426" y="16244887"/>
          <a:ext cx="1590497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109537</xdr:colOff>
      <xdr:row>11</xdr:row>
      <xdr:rowOff>38100</xdr:rowOff>
    </xdr:from>
    <xdr:to>
      <xdr:col>2</xdr:col>
      <xdr:colOff>3368</xdr:colOff>
      <xdr:row>11</xdr:row>
      <xdr:rowOff>2225040</xdr:rowOff>
    </xdr:to>
    <xdr:pic>
      <xdr:nvPicPr>
        <xdr:cNvPr id="10" name="Picture 9" descr="Diamond Quilted Bomber Jacket">
          <a:extLst>
            <a:ext uri="{FF2B5EF4-FFF2-40B4-BE49-F238E27FC236}">
              <a16:creationId xmlns:a16="http://schemas.microsoft.com/office/drawing/2014/main" xmlns="" id="{954F82B0-8800-85A3-57EF-5C6332D593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7" t="5062" r="8333" b="12938"/>
        <a:stretch>
          <a:fillRect/>
        </a:stretch>
      </xdr:blipFill>
      <xdr:spPr bwMode="auto">
        <a:xfrm>
          <a:off x="1162050" y="20812125"/>
          <a:ext cx="1655956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19051</xdr:colOff>
      <xdr:row>10</xdr:row>
      <xdr:rowOff>9524</xdr:rowOff>
    </xdr:from>
    <xdr:to>
      <xdr:col>2</xdr:col>
      <xdr:colOff>3599</xdr:colOff>
      <xdr:row>10</xdr:row>
      <xdr:rowOff>2194559</xdr:rowOff>
    </xdr:to>
    <xdr:pic>
      <xdr:nvPicPr>
        <xdr:cNvPr id="11" name="Picture 10" descr="Diamond Quilted Bomber Jacket">
          <a:extLst>
            <a:ext uri="{FF2B5EF4-FFF2-40B4-BE49-F238E27FC236}">
              <a16:creationId xmlns:a16="http://schemas.microsoft.com/office/drawing/2014/main" xmlns="" id="{E66B8B86-E9EB-75AD-910B-A19B8FEB5B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00" t="4438" r="7417" b="14563"/>
        <a:stretch>
          <a:fillRect/>
        </a:stretch>
      </xdr:blipFill>
      <xdr:spPr bwMode="auto">
        <a:xfrm>
          <a:off x="1071564" y="18483262"/>
          <a:ext cx="1708573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12</xdr:row>
      <xdr:rowOff>38099</xdr:rowOff>
    </xdr:from>
    <xdr:to>
      <xdr:col>1</xdr:col>
      <xdr:colOff>1656903</xdr:colOff>
      <xdr:row>12</xdr:row>
      <xdr:rowOff>2232659</xdr:rowOff>
    </xdr:to>
    <xdr:pic>
      <xdr:nvPicPr>
        <xdr:cNvPr id="12" name="Picture 11" descr="Diamond Quilted Bomber Jacket">
          <a:extLst>
            <a:ext uri="{FF2B5EF4-FFF2-40B4-BE49-F238E27FC236}">
              <a16:creationId xmlns:a16="http://schemas.microsoft.com/office/drawing/2014/main" xmlns="" id="{2E28C020-E0D9-723B-C916-C5513BD38B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49" t="4312" r="8334" b="11875"/>
        <a:stretch>
          <a:fillRect/>
        </a:stretch>
      </xdr:blipFill>
      <xdr:spPr bwMode="auto">
        <a:xfrm>
          <a:off x="1147763" y="23112412"/>
          <a:ext cx="1628328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76201</xdr:colOff>
      <xdr:row>13</xdr:row>
      <xdr:rowOff>42862</xdr:rowOff>
    </xdr:from>
    <xdr:to>
      <xdr:col>1</xdr:col>
      <xdr:colOff>1660208</xdr:colOff>
      <xdr:row>13</xdr:row>
      <xdr:rowOff>2231707</xdr:rowOff>
    </xdr:to>
    <xdr:pic>
      <xdr:nvPicPr>
        <xdr:cNvPr id="13" name="Picture 12" descr="Karl Lagerfeld - Men's Channel Quilted Button-Front Field Jacket">
          <a:extLst>
            <a:ext uri="{FF2B5EF4-FFF2-40B4-BE49-F238E27FC236}">
              <a16:creationId xmlns:a16="http://schemas.microsoft.com/office/drawing/2014/main" xmlns="" id="{0CFAE387-381F-E1FA-B7F1-E27E274B18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33" t="6741" r="10984" b="7860"/>
        <a:stretch>
          <a:fillRect/>
        </a:stretch>
      </xdr:blipFill>
      <xdr:spPr bwMode="auto">
        <a:xfrm>
          <a:off x="1128714" y="25417462"/>
          <a:ext cx="1624012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Q3" sqref="Q3"/>
    </sheetView>
  </sheetViews>
  <sheetFormatPr defaultColWidth="9" defaultRowHeight="15"/>
  <cols>
    <col min="1" max="1" width="14.625" style="4" customWidth="1"/>
    <col min="2" max="2" width="24.875" style="1" customWidth="1"/>
    <col min="3" max="9" width="9" style="1"/>
    <col min="10" max="11" width="12.375" style="4" customWidth="1"/>
    <col min="12" max="12" width="14.75" style="4" customWidth="1"/>
    <col min="13" max="13" width="11.125" style="8" bestFit="1" customWidth="1"/>
    <col min="14" max="16384" width="9" style="1"/>
  </cols>
  <sheetData>
    <row r="1" spans="1:14">
      <c r="M1" s="9">
        <f>SUM(M3:M14)</f>
        <v>330110.5</v>
      </c>
    </row>
    <row r="2" spans="1:14" ht="15.75">
      <c r="A2" s="6" t="s">
        <v>0</v>
      </c>
      <c r="B2" s="6" t="s">
        <v>16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18</v>
      </c>
      <c r="J2" s="7" t="s">
        <v>17</v>
      </c>
      <c r="K2" s="7" t="s">
        <v>20</v>
      </c>
      <c r="L2" s="10" t="s">
        <v>19</v>
      </c>
      <c r="M2" s="11"/>
    </row>
    <row r="3" spans="1:14" ht="181.35" customHeight="1">
      <c r="A3" s="5" t="s">
        <v>7</v>
      </c>
      <c r="B3" s="2"/>
      <c r="C3" s="2" t="s">
        <v>8</v>
      </c>
      <c r="D3" s="2">
        <v>72</v>
      </c>
      <c r="E3" s="2">
        <v>200</v>
      </c>
      <c r="F3" s="2">
        <v>210</v>
      </c>
      <c r="G3" s="2">
        <v>100</v>
      </c>
      <c r="H3" s="2">
        <v>66</v>
      </c>
      <c r="I3" s="2">
        <f>SUM(D3:H3)</f>
        <v>648</v>
      </c>
      <c r="J3" s="3">
        <v>295</v>
      </c>
      <c r="K3" s="3">
        <f>J3*0.45</f>
        <v>132.75</v>
      </c>
      <c r="L3" s="12">
        <v>44.5</v>
      </c>
      <c r="M3" s="9">
        <f>L3*I3</f>
        <v>28836</v>
      </c>
    </row>
    <row r="4" spans="1:14" ht="181.35" customHeight="1">
      <c r="A4" s="5" t="s">
        <v>7</v>
      </c>
      <c r="B4" s="2"/>
      <c r="C4" s="2" t="s">
        <v>9</v>
      </c>
      <c r="D4" s="2">
        <v>162</v>
      </c>
      <c r="E4" s="2">
        <v>240</v>
      </c>
      <c r="F4" s="2">
        <v>240</v>
      </c>
      <c r="G4" s="2">
        <v>160</v>
      </c>
      <c r="H4" s="2">
        <v>74</v>
      </c>
      <c r="I4" s="2">
        <f t="shared" ref="I4:I14" si="0">SUM(D4:H4)</f>
        <v>876</v>
      </c>
      <c r="J4" s="3">
        <v>295</v>
      </c>
      <c r="K4" s="3">
        <f t="shared" ref="K4:K14" si="1">J4*0.45</f>
        <v>132.75</v>
      </c>
      <c r="L4" s="12">
        <v>44.5</v>
      </c>
      <c r="M4" s="9">
        <f>L4*I4</f>
        <v>38982</v>
      </c>
    </row>
    <row r="5" spans="1:14" ht="181.35" customHeight="1">
      <c r="A5" s="5" t="s">
        <v>7</v>
      </c>
      <c r="B5" s="2"/>
      <c r="C5" s="2" t="s">
        <v>10</v>
      </c>
      <c r="D5" s="2">
        <v>72</v>
      </c>
      <c r="E5" s="2">
        <v>170</v>
      </c>
      <c r="F5" s="2">
        <v>180</v>
      </c>
      <c r="G5" s="2">
        <v>94</v>
      </c>
      <c r="H5" s="2">
        <v>41</v>
      </c>
      <c r="I5" s="2">
        <f t="shared" si="0"/>
        <v>557</v>
      </c>
      <c r="J5" s="3">
        <v>295</v>
      </c>
      <c r="K5" s="3">
        <f t="shared" si="1"/>
        <v>132.75</v>
      </c>
      <c r="L5" s="12">
        <v>44.5</v>
      </c>
      <c r="M5" s="9">
        <f>L5*I5</f>
        <v>24786.5</v>
      </c>
    </row>
    <row r="6" spans="1:14" ht="181.35" customHeight="1">
      <c r="A6" s="5" t="s">
        <v>11</v>
      </c>
      <c r="B6" s="2"/>
      <c r="C6" s="2" t="s">
        <v>8</v>
      </c>
      <c r="D6" s="2">
        <v>53</v>
      </c>
      <c r="E6" s="2">
        <v>200</v>
      </c>
      <c r="F6" s="2">
        <v>240</v>
      </c>
      <c r="G6" s="2">
        <v>96</v>
      </c>
      <c r="H6" s="2">
        <v>81</v>
      </c>
      <c r="I6" s="2">
        <f t="shared" si="0"/>
        <v>670</v>
      </c>
      <c r="J6" s="3">
        <v>295</v>
      </c>
      <c r="K6" s="3">
        <f t="shared" si="1"/>
        <v>132.75</v>
      </c>
      <c r="L6" s="12">
        <v>44.5</v>
      </c>
      <c r="M6" s="9">
        <f>L6*I6</f>
        <v>29815</v>
      </c>
    </row>
    <row r="7" spans="1:14" ht="181.35" customHeight="1">
      <c r="A7" s="5" t="s">
        <v>11</v>
      </c>
      <c r="B7" s="2"/>
      <c r="C7" s="2" t="s">
        <v>12</v>
      </c>
      <c r="D7" s="2">
        <v>140</v>
      </c>
      <c r="E7" s="2">
        <v>130</v>
      </c>
      <c r="F7" s="2">
        <v>130</v>
      </c>
      <c r="G7" s="2">
        <v>130</v>
      </c>
      <c r="H7" s="2">
        <v>110</v>
      </c>
      <c r="I7" s="2">
        <f t="shared" si="0"/>
        <v>640</v>
      </c>
      <c r="J7" s="3">
        <v>295</v>
      </c>
      <c r="K7" s="3">
        <f t="shared" si="1"/>
        <v>132.75</v>
      </c>
      <c r="L7" s="12">
        <v>44.5</v>
      </c>
      <c r="M7" s="9">
        <f>L7*I7</f>
        <v>28480</v>
      </c>
    </row>
    <row r="8" spans="1:14" ht="168.75" customHeight="1">
      <c r="A8" s="5" t="s">
        <v>11</v>
      </c>
      <c r="B8" s="2"/>
      <c r="C8" s="2" t="s">
        <v>10</v>
      </c>
      <c r="D8" s="2">
        <v>69</v>
      </c>
      <c r="E8" s="2">
        <v>58</v>
      </c>
      <c r="F8" s="2">
        <v>72</v>
      </c>
      <c r="G8" s="2">
        <v>75</v>
      </c>
      <c r="H8" s="2">
        <v>44</v>
      </c>
      <c r="I8" s="2">
        <f t="shared" si="0"/>
        <v>318</v>
      </c>
      <c r="J8" s="3">
        <v>295</v>
      </c>
      <c r="K8" s="3">
        <f t="shared" si="1"/>
        <v>132.75</v>
      </c>
      <c r="L8" s="12">
        <v>44.5</v>
      </c>
      <c r="M8" s="9">
        <f>L8*I8</f>
        <v>14151</v>
      </c>
    </row>
    <row r="9" spans="1:14" ht="181.35" customHeight="1">
      <c r="A9" s="5" t="s">
        <v>13</v>
      </c>
      <c r="B9" s="2"/>
      <c r="C9" s="2" t="s">
        <v>8</v>
      </c>
      <c r="D9" s="2">
        <v>320</v>
      </c>
      <c r="E9" s="2">
        <v>480</v>
      </c>
      <c r="F9" s="2">
        <v>470</v>
      </c>
      <c r="G9" s="2">
        <v>320</v>
      </c>
      <c r="H9" s="2">
        <v>150</v>
      </c>
      <c r="I9" s="2">
        <f t="shared" si="0"/>
        <v>1740</v>
      </c>
      <c r="J9" s="3">
        <v>225</v>
      </c>
      <c r="K9" s="3">
        <f t="shared" si="1"/>
        <v>101.25</v>
      </c>
      <c r="L9" s="12">
        <v>35</v>
      </c>
      <c r="M9" s="9">
        <f>L9*I9</f>
        <v>60900</v>
      </c>
      <c r="N9"/>
    </row>
    <row r="10" spans="1:14" ht="181.35" customHeight="1">
      <c r="A10" s="5" t="s">
        <v>13</v>
      </c>
      <c r="B10" s="2"/>
      <c r="C10" s="2" t="s">
        <v>12</v>
      </c>
      <c r="D10" s="2">
        <v>150</v>
      </c>
      <c r="E10" s="2">
        <v>210</v>
      </c>
      <c r="F10" s="2">
        <v>210</v>
      </c>
      <c r="G10" s="2">
        <v>140</v>
      </c>
      <c r="H10" s="2">
        <v>74</v>
      </c>
      <c r="I10" s="2">
        <f t="shared" si="0"/>
        <v>784</v>
      </c>
      <c r="J10" s="3">
        <v>225</v>
      </c>
      <c r="K10" s="3">
        <f t="shared" si="1"/>
        <v>101.25</v>
      </c>
      <c r="L10" s="12">
        <v>35</v>
      </c>
      <c r="M10" s="9">
        <f>L10*I10</f>
        <v>27440</v>
      </c>
    </row>
    <row r="11" spans="1:14" ht="181.35" customHeight="1">
      <c r="A11" s="5" t="s">
        <v>14</v>
      </c>
      <c r="B11" s="2"/>
      <c r="C11" s="2" t="s">
        <v>8</v>
      </c>
      <c r="D11" s="2">
        <v>62</v>
      </c>
      <c r="E11" s="2">
        <v>170</v>
      </c>
      <c r="F11" s="2">
        <v>190</v>
      </c>
      <c r="G11" s="2">
        <v>68</v>
      </c>
      <c r="H11" s="2">
        <v>50</v>
      </c>
      <c r="I11" s="2">
        <f t="shared" si="0"/>
        <v>540</v>
      </c>
      <c r="J11" s="3">
        <v>225</v>
      </c>
      <c r="K11" s="3">
        <f t="shared" si="1"/>
        <v>101.25</v>
      </c>
      <c r="L11" s="12">
        <v>35</v>
      </c>
      <c r="M11" s="9">
        <f>L11*I11</f>
        <v>18900</v>
      </c>
    </row>
    <row r="12" spans="1:14" ht="181.35" customHeight="1">
      <c r="A12" s="5" t="s">
        <v>14</v>
      </c>
      <c r="B12" s="2"/>
      <c r="C12" s="2" t="s">
        <v>12</v>
      </c>
      <c r="D12" s="2">
        <v>110</v>
      </c>
      <c r="E12" s="2">
        <v>200</v>
      </c>
      <c r="F12" s="2">
        <v>210</v>
      </c>
      <c r="G12" s="2">
        <v>120</v>
      </c>
      <c r="H12" s="2">
        <v>72</v>
      </c>
      <c r="I12" s="2">
        <f t="shared" si="0"/>
        <v>712</v>
      </c>
      <c r="J12" s="3">
        <v>225</v>
      </c>
      <c r="K12" s="3">
        <f t="shared" si="1"/>
        <v>101.25</v>
      </c>
      <c r="L12" s="12">
        <v>35</v>
      </c>
      <c r="M12" s="9">
        <f>L12*I12</f>
        <v>24920</v>
      </c>
    </row>
    <row r="13" spans="1:14" ht="181.35" customHeight="1">
      <c r="A13" s="5" t="s">
        <v>14</v>
      </c>
      <c r="B13" s="2"/>
      <c r="C13" s="2" t="s">
        <v>10</v>
      </c>
      <c r="D13" s="2">
        <v>33</v>
      </c>
      <c r="E13" s="2">
        <v>70</v>
      </c>
      <c r="F13" s="2">
        <v>100</v>
      </c>
      <c r="G13" s="2">
        <v>39</v>
      </c>
      <c r="H13" s="2">
        <v>23</v>
      </c>
      <c r="I13" s="2">
        <f t="shared" si="0"/>
        <v>265</v>
      </c>
      <c r="J13" s="3">
        <v>225</v>
      </c>
      <c r="K13" s="3">
        <f t="shared" si="1"/>
        <v>101.25</v>
      </c>
      <c r="L13" s="12">
        <v>35</v>
      </c>
      <c r="M13" s="9">
        <f>L13*I13</f>
        <v>9275</v>
      </c>
    </row>
    <row r="14" spans="1:14" ht="181.35" customHeight="1">
      <c r="A14" s="5" t="s">
        <v>15</v>
      </c>
      <c r="B14" s="2"/>
      <c r="C14" s="2" t="s">
        <v>8</v>
      </c>
      <c r="D14" s="2">
        <v>170</v>
      </c>
      <c r="E14" s="2">
        <v>230</v>
      </c>
      <c r="F14" s="2">
        <v>170</v>
      </c>
      <c r="G14" s="2">
        <v>100</v>
      </c>
      <c r="H14" s="2">
        <v>5</v>
      </c>
      <c r="I14" s="2">
        <f t="shared" si="0"/>
        <v>675</v>
      </c>
      <c r="J14" s="3">
        <v>225</v>
      </c>
      <c r="K14" s="3">
        <f t="shared" si="1"/>
        <v>101.25</v>
      </c>
      <c r="L14" s="12">
        <v>35</v>
      </c>
      <c r="M14" s="9">
        <f>L14*I14</f>
        <v>23625</v>
      </c>
    </row>
    <row r="15" spans="1:14">
      <c r="I15" s="1">
        <f>SUM(I3:I14)</f>
        <v>8425</v>
      </c>
    </row>
  </sheetData>
  <printOptions horizontalCentered="1" gridLines="1"/>
  <pageMargins left="0" right="0" top="0.75" bottom="0.75" header="0.3" footer="0.3"/>
  <pageSetup orientation="portrait" r:id="rId1"/>
  <headerFooter>
    <oddHeader>&amp;C&amp;"-,Bold"&amp;16KARL LAGERFELD MEN'S LT.WEIGHT OUTERWEAR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2026-03-08T16:20:50Z</cp:lastPrinted>
  <dcterms:created xsi:type="dcterms:W3CDTF">2026-03-08T16:11:10Z</dcterms:created>
  <dcterms:modified xsi:type="dcterms:W3CDTF">2026-03-31T08:37:44Z</dcterms:modified>
  <cp:category/>
</cp:coreProperties>
</file>